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ayfa1" sheetId="1" r:id="rId1"/>
    <sheet name="2023" sheetId="4" r:id="rId2"/>
    <sheet name="Sayfa3" sheetId="3" r:id="rId3"/>
  </sheets>
  <definedNames>
    <definedName name="_xlnm.Print_Area" localSheetId="1">'2023'!$A$1:$G$32</definedName>
  </definedNames>
  <calcPr calcId="144525"/>
</workbook>
</file>

<file path=xl/calcChain.xml><?xml version="1.0" encoding="utf-8"?>
<calcChain xmlns="http://schemas.openxmlformats.org/spreadsheetml/2006/main">
  <c r="C28" i="4" l="1"/>
  <c r="G28" i="4" l="1"/>
  <c r="X5" i="1" l="1"/>
  <c r="S160" i="1"/>
  <c r="I57" i="1" l="1"/>
  <c r="N5" i="1" s="1"/>
  <c r="K5" i="1"/>
  <c r="F5" i="1"/>
  <c r="D48" i="1"/>
</calcChain>
</file>

<file path=xl/sharedStrings.xml><?xml version="1.0" encoding="utf-8"?>
<sst xmlns="http://schemas.openxmlformats.org/spreadsheetml/2006/main" count="53" uniqueCount="46">
  <si>
    <t>GELİRLER</t>
  </si>
  <si>
    <t>2021 DEN DEVİR</t>
  </si>
  <si>
    <t>GİDERLER</t>
  </si>
  <si>
    <t>OKUL AİLE BİRLİĞİ GELİR GİDER TABLOSU</t>
  </si>
  <si>
    <t>TOPLAM</t>
  </si>
  <si>
    <t>SAYFA TOPLAMI 1</t>
  </si>
  <si>
    <t>BAKİYE</t>
  </si>
  <si>
    <t>,</t>
  </si>
  <si>
    <t>GELİR TOPLAMI</t>
  </si>
  <si>
    <t>GELİR KALEMİ</t>
  </si>
  <si>
    <t>GİDER KALEMİ</t>
  </si>
  <si>
    <t>GİDER TOPLAMI</t>
  </si>
  <si>
    <t>Aktarim Gelirleri</t>
  </si>
  <si>
    <t>Kantin Kira Geliri</t>
  </si>
  <si>
    <t>MİKTAR</t>
  </si>
  <si>
    <t>Bağışlar/Yardımlar Nakti</t>
  </si>
  <si>
    <t>Bağışlar/Yardımlar Ayni</t>
  </si>
  <si>
    <t>Bilişim Araçları Alımı</t>
  </si>
  <si>
    <t>Mefruşat Giderleri</t>
  </si>
  <si>
    <t>Sınıf Donatım Malzemesi Alımı</t>
  </si>
  <si>
    <t>Ulaşım Araçları Yakıt Giderleri</t>
  </si>
  <si>
    <t>Banka Giderleri</t>
  </si>
  <si>
    <t>Kırtasiye ve Büro Malzemeleri Alımı</t>
  </si>
  <si>
    <t>Eğitim Araçları - Materyal Alımı</t>
  </si>
  <si>
    <t>Basılı Yayın ve Matbu Evrak Alımları</t>
  </si>
  <si>
    <t>Temizlik Malzemeleri Alımı</t>
  </si>
  <si>
    <t>Spor Malzemeleri Alımı</t>
  </si>
  <si>
    <t>Bakım Onarım Mal ve Malzemeleri Alımı</t>
  </si>
  <si>
    <t>Öğrenci Giyim Yardımı</t>
  </si>
  <si>
    <t>Yarışma-Proje Giderleri</t>
  </si>
  <si>
    <t>Nakdi Yardım</t>
  </si>
  <si>
    <t>Öğrenci Temel Gıda Yardımı</t>
  </si>
  <si>
    <t>Öğrenci Kırtasiye Yardımı</t>
  </si>
  <si>
    <t>Yiyecek ve İçecek Alımları</t>
  </si>
  <si>
    <t>Bakım Onarım Giderleri</t>
  </si>
  <si>
    <t>Tanıtım ve Temsil Ağırlama Giderleri</t>
  </si>
  <si>
    <t>Etkinlik-Organizasyon Mal ve Malzeme Alımları</t>
  </si>
  <si>
    <t>Ödül Malzemeleri Alımı</t>
  </si>
  <si>
    <t>Şükran GÜNAYDIN</t>
  </si>
  <si>
    <t>Ümit EFE
Okul Aile Bir. Başk.</t>
  </si>
  <si>
    <t>Ulviye AKSOY
Baş. Yard.</t>
  </si>
  <si>
    <t>Hasan GÖRMÜŞ     Alev KAYMAZ
Muhasip Üye             Sekreter</t>
  </si>
  <si>
    <t>DUYURU</t>
  </si>
  <si>
    <t>2024  YILI PİRİ REİS MESLEKİ VE TEKNİK ANADOLU LİSESİ 
OKUL AİLE BİRLİĞİ  TAHMİNİ BÜTÇESİ</t>
  </si>
  <si>
    <t>GELİR TAHMİNİ-2024</t>
  </si>
  <si>
    <t>GİDER TAHMİNİ-2024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</si>
</sst>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9"/>
      <color rgb="FF333333"/>
      <name val="Arial"/>
      <family val="2"/>
      <charset val="162"/>
    </font>
    <font>
      <sz val="7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1"/>
  <sheetViews>
    <sheetView workbookViewId="0">
      <selection activeCell="D6" sqref="D6:D9"/>
    </sheetView>
  </sheetViews>
  <sheetFormatPr defaultRowHeight="15" x14ac:dyDescent="0.25"/>
  <cols>
    <col min="6" max="6" width="12.42578125" customWidth="1"/>
  </cols>
  <sheetData>
    <row r="1" spans="1:24" s="4" customFormat="1" ht="48" customHeight="1" x14ac:dyDescent="0.25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4" spans="1:24" s="1" customFormat="1" ht="38.25" customHeight="1" x14ac:dyDescent="0.25">
      <c r="B4" s="22" t="s">
        <v>0</v>
      </c>
      <c r="C4" s="22"/>
      <c r="D4" s="22"/>
      <c r="E4" s="22"/>
      <c r="F4" s="22"/>
      <c r="G4" s="22" t="s">
        <v>2</v>
      </c>
      <c r="H4" s="22"/>
      <c r="I4" s="22"/>
      <c r="J4" s="22"/>
      <c r="K4" s="22"/>
      <c r="Q4" s="22" t="s">
        <v>2</v>
      </c>
      <c r="R4" s="22"/>
      <c r="S4" s="22"/>
      <c r="T4" s="22"/>
      <c r="U4" s="22"/>
    </row>
    <row r="5" spans="1:24" s="1" customFormat="1" ht="32.25" customHeight="1" x14ac:dyDescent="0.25">
      <c r="C5" s="5" t="s">
        <v>1</v>
      </c>
      <c r="D5" s="5">
        <v>16150.53</v>
      </c>
      <c r="E5" s="5" t="s">
        <v>4</v>
      </c>
      <c r="F5" s="3">
        <f>SUM(D5:D47)</f>
        <v>107530.03</v>
      </c>
      <c r="H5" s="5"/>
      <c r="I5" s="5">
        <v>525.25</v>
      </c>
      <c r="J5" s="5" t="s">
        <v>4</v>
      </c>
      <c r="K5" s="3">
        <f>SUM(I5:I47)</f>
        <v>70005.350000000006</v>
      </c>
      <c r="M5" s="1" t="s">
        <v>6</v>
      </c>
      <c r="N5" s="1">
        <f>D48-(I57)</f>
        <v>37524.679999999993</v>
      </c>
      <c r="R5" s="5"/>
      <c r="S5" s="5">
        <v>521.16999999999996</v>
      </c>
      <c r="T5" s="5" t="s">
        <v>4</v>
      </c>
      <c r="U5" s="3" t="s">
        <v>7</v>
      </c>
      <c r="W5" s="1" t="s">
        <v>6</v>
      </c>
      <c r="X5" s="1" t="e">
        <f>F5-U5</f>
        <v>#VALUE!</v>
      </c>
    </row>
    <row r="6" spans="1:24" x14ac:dyDescent="0.25">
      <c r="D6" s="2">
        <v>9093.5</v>
      </c>
      <c r="I6" s="2">
        <v>6188.56</v>
      </c>
      <c r="S6" s="2">
        <v>3.89</v>
      </c>
    </row>
    <row r="7" spans="1:24" x14ac:dyDescent="0.25">
      <c r="D7" s="2">
        <v>10000</v>
      </c>
      <c r="I7" s="2">
        <v>2956.34</v>
      </c>
      <c r="S7" s="2">
        <v>0.19</v>
      </c>
    </row>
    <row r="8" spans="1:24" x14ac:dyDescent="0.25">
      <c r="D8" s="2">
        <v>2000</v>
      </c>
      <c r="I8" s="2">
        <v>3555.16</v>
      </c>
      <c r="S8" s="2">
        <v>6172.2</v>
      </c>
    </row>
    <row r="9" spans="1:24" x14ac:dyDescent="0.25">
      <c r="D9" s="2">
        <v>7500</v>
      </c>
      <c r="I9" s="2">
        <v>6429.76</v>
      </c>
      <c r="S9" s="2">
        <v>15.38</v>
      </c>
    </row>
    <row r="10" spans="1:24" x14ac:dyDescent="0.25">
      <c r="D10" s="2">
        <v>4797</v>
      </c>
      <c r="I10" s="2">
        <v>220</v>
      </c>
      <c r="S10" s="2">
        <v>0.77</v>
      </c>
    </row>
    <row r="11" spans="1:24" x14ac:dyDescent="0.25">
      <c r="D11" s="2">
        <v>400</v>
      </c>
      <c r="I11" s="2">
        <v>1500</v>
      </c>
      <c r="S11" s="2">
        <v>0.21</v>
      </c>
    </row>
    <row r="12" spans="1:24" x14ac:dyDescent="0.25">
      <c r="D12" s="2">
        <v>2250</v>
      </c>
      <c r="I12" s="2">
        <v>222.9</v>
      </c>
      <c r="S12" s="2">
        <v>2939.98</v>
      </c>
    </row>
    <row r="13" spans="1:24" x14ac:dyDescent="0.25">
      <c r="D13" s="2">
        <v>2660</v>
      </c>
      <c r="I13" s="2">
        <v>107.35</v>
      </c>
      <c r="S13" s="2">
        <v>15.38</v>
      </c>
    </row>
    <row r="14" spans="1:24" x14ac:dyDescent="0.25">
      <c r="D14" s="2">
        <v>9285</v>
      </c>
      <c r="I14" s="2">
        <v>5715.76</v>
      </c>
      <c r="S14" s="2">
        <v>0.77</v>
      </c>
    </row>
    <row r="15" spans="1:24" x14ac:dyDescent="0.25">
      <c r="D15" s="2">
        <v>3023</v>
      </c>
      <c r="I15" s="2">
        <v>203.17</v>
      </c>
      <c r="S15" s="2">
        <v>0.21</v>
      </c>
    </row>
    <row r="16" spans="1:24" x14ac:dyDescent="0.25">
      <c r="D16" s="2">
        <v>4888.8</v>
      </c>
      <c r="I16" s="2">
        <v>628.17999999999995</v>
      </c>
      <c r="S16" s="2">
        <v>3538.8</v>
      </c>
    </row>
    <row r="17" spans="3:19" x14ac:dyDescent="0.25">
      <c r="D17" s="2">
        <v>50</v>
      </c>
      <c r="I17" s="2">
        <v>5848.37</v>
      </c>
      <c r="S17" s="2">
        <v>15.38</v>
      </c>
    </row>
    <row r="18" spans="3:19" x14ac:dyDescent="0.25">
      <c r="D18" s="2">
        <v>1200</v>
      </c>
      <c r="I18" s="2">
        <v>248.18</v>
      </c>
      <c r="S18" s="2">
        <v>0.77</v>
      </c>
    </row>
    <row r="19" spans="3:19" x14ac:dyDescent="0.25">
      <c r="D19" s="2">
        <v>1300</v>
      </c>
      <c r="I19" s="2">
        <v>717.08</v>
      </c>
      <c r="S19" s="2">
        <v>0.21</v>
      </c>
    </row>
    <row r="20" spans="3:19" x14ac:dyDescent="0.25">
      <c r="D20" s="2">
        <v>3750</v>
      </c>
      <c r="I20" s="2">
        <v>1981.16</v>
      </c>
      <c r="S20" s="2">
        <v>6413.4</v>
      </c>
    </row>
    <row r="21" spans="3:19" x14ac:dyDescent="0.25">
      <c r="D21" s="2">
        <v>15000</v>
      </c>
      <c r="I21" s="2">
        <v>374.55</v>
      </c>
      <c r="S21" s="2">
        <v>15.38</v>
      </c>
    </row>
    <row r="22" spans="3:19" x14ac:dyDescent="0.25">
      <c r="D22" s="2">
        <v>370</v>
      </c>
      <c r="I22" s="2">
        <v>1504.83</v>
      </c>
      <c r="S22" s="2">
        <v>0.77</v>
      </c>
    </row>
    <row r="23" spans="3:19" x14ac:dyDescent="0.25">
      <c r="D23" s="2">
        <v>5100</v>
      </c>
      <c r="I23" s="2">
        <v>3206.37</v>
      </c>
      <c r="S23" s="2">
        <v>0.21</v>
      </c>
    </row>
    <row r="24" spans="3:19" x14ac:dyDescent="0.25">
      <c r="D24" s="2">
        <v>3040</v>
      </c>
      <c r="I24" s="2">
        <v>1079.77</v>
      </c>
      <c r="S24" s="2">
        <v>215.92</v>
      </c>
    </row>
    <row r="25" spans="3:19" x14ac:dyDescent="0.25">
      <c r="D25" s="2">
        <v>1050</v>
      </c>
      <c r="I25" s="2">
        <v>5318.18</v>
      </c>
      <c r="S25" s="2">
        <v>3.89</v>
      </c>
    </row>
    <row r="26" spans="3:19" x14ac:dyDescent="0.25">
      <c r="C26" t="s">
        <v>5</v>
      </c>
      <c r="D26" s="2"/>
      <c r="E26">
        <v>102907.83</v>
      </c>
      <c r="H26" t="s">
        <v>5</v>
      </c>
      <c r="I26" s="2">
        <v>0</v>
      </c>
      <c r="J26">
        <v>48530.92</v>
      </c>
      <c r="R26" t="s">
        <v>5</v>
      </c>
      <c r="S26" s="2">
        <v>0.19</v>
      </c>
    </row>
    <row r="27" spans="3:19" x14ac:dyDescent="0.25">
      <c r="D27" s="2">
        <v>1222.2</v>
      </c>
      <c r="I27" s="2">
        <v>3206.37</v>
      </c>
      <c r="S27" s="2">
        <v>1500</v>
      </c>
    </row>
    <row r="28" spans="3:19" x14ac:dyDescent="0.25">
      <c r="D28" s="2">
        <v>2600</v>
      </c>
      <c r="I28" s="2">
        <v>1079.77</v>
      </c>
      <c r="S28" s="2">
        <v>222.9</v>
      </c>
    </row>
    <row r="29" spans="3:19" x14ac:dyDescent="0.25">
      <c r="D29" s="2">
        <v>500</v>
      </c>
      <c r="I29" s="2">
        <v>261</v>
      </c>
      <c r="S29" s="2">
        <v>107.35</v>
      </c>
    </row>
    <row r="30" spans="3:19" x14ac:dyDescent="0.25">
      <c r="D30" s="2">
        <v>300</v>
      </c>
      <c r="I30" s="2">
        <v>1876.5</v>
      </c>
      <c r="S30" s="2">
        <v>5699.4</v>
      </c>
    </row>
    <row r="31" spans="3:19" x14ac:dyDescent="0.25">
      <c r="D31" s="2"/>
      <c r="I31" s="2">
        <v>104.5</v>
      </c>
      <c r="S31" s="2">
        <v>15.38</v>
      </c>
    </row>
    <row r="32" spans="3:19" x14ac:dyDescent="0.25">
      <c r="D32" s="2"/>
      <c r="I32" s="2">
        <v>105.38</v>
      </c>
      <c r="S32" s="2">
        <v>0.77</v>
      </c>
    </row>
    <row r="33" spans="4:19" x14ac:dyDescent="0.25">
      <c r="D33" s="2"/>
      <c r="I33" s="2">
        <v>3206.37</v>
      </c>
      <c r="S33" s="2">
        <v>0.21</v>
      </c>
    </row>
    <row r="34" spans="4:19" x14ac:dyDescent="0.25">
      <c r="D34" s="2"/>
      <c r="I34" s="2">
        <v>1079.77</v>
      </c>
      <c r="S34" s="2">
        <v>195</v>
      </c>
    </row>
    <row r="35" spans="4:19" x14ac:dyDescent="0.25">
      <c r="D35" s="2"/>
      <c r="I35" s="2">
        <v>1947.85</v>
      </c>
      <c r="S35" s="2">
        <v>7.58</v>
      </c>
    </row>
    <row r="36" spans="4:19" x14ac:dyDescent="0.25">
      <c r="D36" s="2"/>
      <c r="I36" s="2">
        <v>684.8</v>
      </c>
      <c r="S36" s="2">
        <v>0.38</v>
      </c>
    </row>
    <row r="37" spans="4:19" x14ac:dyDescent="0.25">
      <c r="D37" s="2"/>
      <c r="I37" s="2">
        <v>1558.18</v>
      </c>
      <c r="S37" s="2">
        <v>0.21</v>
      </c>
    </row>
    <row r="38" spans="4:19" x14ac:dyDescent="0.25">
      <c r="D38" s="2"/>
      <c r="I38" s="2">
        <v>348</v>
      </c>
      <c r="S38" s="2">
        <v>620</v>
      </c>
    </row>
    <row r="39" spans="4:19" x14ac:dyDescent="0.25">
      <c r="D39" s="2"/>
      <c r="I39" s="2">
        <v>1626.3</v>
      </c>
      <c r="S39" s="2">
        <v>7.59</v>
      </c>
    </row>
    <row r="40" spans="4:19" x14ac:dyDescent="0.25">
      <c r="D40" s="2"/>
      <c r="I40" s="2">
        <v>103.5</v>
      </c>
      <c r="S40" s="2">
        <v>0.38</v>
      </c>
    </row>
    <row r="41" spans="4:19" x14ac:dyDescent="0.25">
      <c r="D41" s="2"/>
      <c r="I41" s="2">
        <v>3206.37</v>
      </c>
      <c r="S41" s="2">
        <v>0.21</v>
      </c>
    </row>
    <row r="42" spans="4:19" x14ac:dyDescent="0.25">
      <c r="D42" s="2"/>
      <c r="I42" s="2">
        <v>1079.77</v>
      </c>
      <c r="S42" s="2">
        <v>5832</v>
      </c>
    </row>
    <row r="43" spans="4:19" x14ac:dyDescent="0.25">
      <c r="D43" s="2"/>
      <c r="I43" s="2"/>
      <c r="S43" s="2">
        <v>15.39</v>
      </c>
    </row>
    <row r="44" spans="4:19" x14ac:dyDescent="0.25">
      <c r="D44" s="2"/>
      <c r="I44" s="2"/>
      <c r="S44" s="2">
        <v>0.77</v>
      </c>
    </row>
    <row r="45" spans="4:19" x14ac:dyDescent="0.25">
      <c r="D45" s="2"/>
      <c r="I45" s="2"/>
      <c r="S45" s="2">
        <v>0.21</v>
      </c>
    </row>
    <row r="46" spans="4:19" x14ac:dyDescent="0.25">
      <c r="D46" s="2"/>
      <c r="I46" s="2"/>
      <c r="S46" s="2">
        <v>240</v>
      </c>
    </row>
    <row r="47" spans="4:19" x14ac:dyDescent="0.25">
      <c r="D47" s="2"/>
      <c r="I47" s="2"/>
      <c r="S47" s="2">
        <v>7.59</v>
      </c>
    </row>
    <row r="48" spans="4:19" x14ac:dyDescent="0.25">
      <c r="D48" s="2">
        <f>SUM(D5:D47)</f>
        <v>107530.03</v>
      </c>
      <c r="I48" s="2"/>
      <c r="S48" s="2">
        <v>0.38</v>
      </c>
    </row>
    <row r="49" spans="9:19" x14ac:dyDescent="0.25">
      <c r="I49" s="2"/>
      <c r="S49" s="2">
        <v>0.21</v>
      </c>
    </row>
    <row r="50" spans="9:19" x14ac:dyDescent="0.25">
      <c r="I50" s="2"/>
      <c r="S50" s="2">
        <v>708.9</v>
      </c>
    </row>
    <row r="51" spans="9:19" x14ac:dyDescent="0.25">
      <c r="I51" s="2"/>
      <c r="S51" s="2">
        <v>7.59</v>
      </c>
    </row>
    <row r="52" spans="9:19" x14ac:dyDescent="0.25">
      <c r="I52" s="2"/>
      <c r="S52" s="2">
        <v>0.38</v>
      </c>
    </row>
    <row r="53" spans="9:19" x14ac:dyDescent="0.25">
      <c r="I53" s="2"/>
      <c r="S53" s="2">
        <v>0.21</v>
      </c>
    </row>
    <row r="54" spans="9:19" x14ac:dyDescent="0.25">
      <c r="I54" s="2"/>
      <c r="S54" s="2">
        <v>1944</v>
      </c>
    </row>
    <row r="55" spans="9:19" x14ac:dyDescent="0.25">
      <c r="I55" s="2"/>
      <c r="S55" s="2">
        <v>15.39</v>
      </c>
    </row>
    <row r="56" spans="9:19" x14ac:dyDescent="0.25">
      <c r="I56" s="2"/>
      <c r="S56" s="2">
        <v>0.77</v>
      </c>
    </row>
    <row r="57" spans="9:19" x14ac:dyDescent="0.25">
      <c r="I57" s="2">
        <f>SUM(I5:I56)</f>
        <v>70005.350000000006</v>
      </c>
      <c r="S57" s="2">
        <v>0.21</v>
      </c>
    </row>
    <row r="58" spans="9:19" x14ac:dyDescent="0.25">
      <c r="S58" s="2">
        <v>374.55</v>
      </c>
    </row>
    <row r="59" spans="9:19" x14ac:dyDescent="0.25">
      <c r="S59" s="2">
        <v>1488.46</v>
      </c>
    </row>
    <row r="60" spans="9:19" x14ac:dyDescent="0.25">
      <c r="S60" s="2">
        <v>15.39</v>
      </c>
    </row>
    <row r="61" spans="9:19" x14ac:dyDescent="0.25">
      <c r="S61" s="2">
        <v>0.77</v>
      </c>
    </row>
    <row r="62" spans="9:19" x14ac:dyDescent="0.25">
      <c r="S62" s="2">
        <v>0.21</v>
      </c>
    </row>
    <row r="63" spans="9:19" x14ac:dyDescent="0.25">
      <c r="S63" s="2">
        <v>3190</v>
      </c>
    </row>
    <row r="64" spans="9:19" x14ac:dyDescent="0.25">
      <c r="S64" s="2">
        <v>15.39</v>
      </c>
    </row>
    <row r="65" spans="19:19" x14ac:dyDescent="0.25">
      <c r="S65" s="2">
        <v>0.77</v>
      </c>
    </row>
    <row r="66" spans="19:19" x14ac:dyDescent="0.25">
      <c r="S66" s="2">
        <v>0.21</v>
      </c>
    </row>
    <row r="67" spans="19:19" x14ac:dyDescent="0.25">
      <c r="S67" s="2">
        <v>1063.4000000000001</v>
      </c>
    </row>
    <row r="68" spans="19:19" x14ac:dyDescent="0.25">
      <c r="S68" s="2">
        <v>15.39</v>
      </c>
    </row>
    <row r="69" spans="19:19" x14ac:dyDescent="0.25">
      <c r="S69" s="2">
        <v>0.77</v>
      </c>
    </row>
    <row r="70" spans="19:19" x14ac:dyDescent="0.25">
      <c r="S70" s="2">
        <v>0.21</v>
      </c>
    </row>
    <row r="71" spans="19:19" x14ac:dyDescent="0.25">
      <c r="S71" s="2">
        <v>5310</v>
      </c>
    </row>
    <row r="72" spans="19:19" x14ac:dyDescent="0.25">
      <c r="S72" s="2">
        <v>7.79</v>
      </c>
    </row>
    <row r="73" spans="19:19" x14ac:dyDescent="0.25">
      <c r="S73" s="2">
        <v>0.39</v>
      </c>
    </row>
    <row r="74" spans="19:19" x14ac:dyDescent="0.25">
      <c r="S74" s="2">
        <v>3190</v>
      </c>
    </row>
    <row r="75" spans="19:19" x14ac:dyDescent="0.25">
      <c r="S75" s="2">
        <v>15.39</v>
      </c>
    </row>
    <row r="76" spans="19:19" x14ac:dyDescent="0.25">
      <c r="S76" s="2">
        <v>0.77</v>
      </c>
    </row>
    <row r="77" spans="19:19" x14ac:dyDescent="0.25">
      <c r="S77" s="2">
        <v>0.21</v>
      </c>
    </row>
    <row r="78" spans="19:19" x14ac:dyDescent="0.25">
      <c r="S78" s="2">
        <v>1063.4000000000001</v>
      </c>
    </row>
    <row r="79" spans="19:19" x14ac:dyDescent="0.25">
      <c r="S79" s="2">
        <v>15.39</v>
      </c>
    </row>
    <row r="80" spans="19:19" x14ac:dyDescent="0.25">
      <c r="S80" s="2">
        <v>0.77</v>
      </c>
    </row>
    <row r="81" spans="19:19" x14ac:dyDescent="0.25">
      <c r="S81" s="2">
        <v>0.21</v>
      </c>
    </row>
    <row r="82" spans="19:19" x14ac:dyDescent="0.25">
      <c r="S82" s="2">
        <v>261</v>
      </c>
    </row>
    <row r="83" spans="19:19" x14ac:dyDescent="0.25">
      <c r="S83" s="2">
        <v>1876.5</v>
      </c>
    </row>
    <row r="84" spans="19:19" x14ac:dyDescent="0.25">
      <c r="S84" s="2">
        <v>104.5</v>
      </c>
    </row>
    <row r="85" spans="19:19" x14ac:dyDescent="0.25">
      <c r="S85" s="2">
        <v>105.38</v>
      </c>
    </row>
    <row r="86" spans="19:19" x14ac:dyDescent="0.25">
      <c r="S86" s="2">
        <v>3190</v>
      </c>
    </row>
    <row r="87" spans="19:19" x14ac:dyDescent="0.25">
      <c r="S87" s="2">
        <v>15.39</v>
      </c>
    </row>
    <row r="88" spans="19:19" x14ac:dyDescent="0.25">
      <c r="S88" s="2">
        <v>0.77</v>
      </c>
    </row>
    <row r="89" spans="19:19" x14ac:dyDescent="0.25">
      <c r="S89" s="2">
        <v>0.21</v>
      </c>
    </row>
    <row r="90" spans="19:19" x14ac:dyDescent="0.25">
      <c r="S90" s="2">
        <v>1063.4000000000001</v>
      </c>
    </row>
    <row r="91" spans="19:19" x14ac:dyDescent="0.25">
      <c r="S91" s="2">
        <v>15.39</v>
      </c>
    </row>
    <row r="92" spans="19:19" x14ac:dyDescent="0.25">
      <c r="S92" s="2">
        <v>0.77</v>
      </c>
    </row>
    <row r="93" spans="19:19" x14ac:dyDescent="0.25">
      <c r="S93" s="2">
        <v>0.21</v>
      </c>
    </row>
    <row r="94" spans="19:19" x14ac:dyDescent="0.25">
      <c r="S94" s="2">
        <v>5310</v>
      </c>
    </row>
    <row r="95" spans="19:19" x14ac:dyDescent="0.25">
      <c r="S95" s="2">
        <v>7.79</v>
      </c>
    </row>
    <row r="96" spans="19:19" x14ac:dyDescent="0.25">
      <c r="S96" s="2">
        <v>0.39</v>
      </c>
    </row>
    <row r="97" spans="19:19" x14ac:dyDescent="0.25">
      <c r="S97" s="2">
        <v>3190</v>
      </c>
    </row>
    <row r="98" spans="19:19" x14ac:dyDescent="0.25">
      <c r="S98" s="2">
        <v>15.39</v>
      </c>
    </row>
    <row r="99" spans="19:19" x14ac:dyDescent="0.25">
      <c r="S99" s="2">
        <v>0.77</v>
      </c>
    </row>
    <row r="100" spans="19:19" x14ac:dyDescent="0.25">
      <c r="S100" s="2">
        <v>0.21</v>
      </c>
    </row>
    <row r="101" spans="19:19" x14ac:dyDescent="0.25">
      <c r="S101" s="2">
        <v>1063.4000000000001</v>
      </c>
    </row>
    <row r="102" spans="19:19" x14ac:dyDescent="0.25">
      <c r="S102" s="2">
        <v>15.39</v>
      </c>
    </row>
    <row r="103" spans="19:19" x14ac:dyDescent="0.25">
      <c r="S103" s="2">
        <v>0.77</v>
      </c>
    </row>
    <row r="104" spans="19:19" x14ac:dyDescent="0.25">
      <c r="S104" s="2">
        <v>0.21</v>
      </c>
    </row>
    <row r="105" spans="19:19" x14ac:dyDescent="0.25">
      <c r="S105" s="2">
        <v>261</v>
      </c>
    </row>
    <row r="106" spans="19:19" x14ac:dyDescent="0.25">
      <c r="S106" s="2">
        <v>1876.5</v>
      </c>
    </row>
    <row r="107" spans="19:19" x14ac:dyDescent="0.25">
      <c r="S107" s="2">
        <v>104.5</v>
      </c>
    </row>
    <row r="108" spans="19:19" x14ac:dyDescent="0.25">
      <c r="S108" s="2">
        <v>105.38</v>
      </c>
    </row>
    <row r="109" spans="19:19" x14ac:dyDescent="0.25">
      <c r="S109" s="2">
        <v>3190</v>
      </c>
    </row>
    <row r="110" spans="19:19" x14ac:dyDescent="0.25">
      <c r="S110" s="2">
        <v>15.39</v>
      </c>
    </row>
    <row r="111" spans="19:19" x14ac:dyDescent="0.25">
      <c r="S111" s="2">
        <v>0.77</v>
      </c>
    </row>
    <row r="112" spans="19:19" x14ac:dyDescent="0.25">
      <c r="S112" s="2">
        <v>0.21</v>
      </c>
    </row>
    <row r="113" spans="19:19" x14ac:dyDescent="0.25">
      <c r="S113" s="2">
        <v>1063.4000000000001</v>
      </c>
    </row>
    <row r="114" spans="19:19" x14ac:dyDescent="0.25">
      <c r="S114" s="2">
        <v>15.39</v>
      </c>
    </row>
    <row r="115" spans="19:19" x14ac:dyDescent="0.25">
      <c r="S115" s="2">
        <v>0.77</v>
      </c>
    </row>
    <row r="116" spans="19:19" x14ac:dyDescent="0.25">
      <c r="S116" s="2">
        <v>0.21</v>
      </c>
    </row>
    <row r="117" spans="19:19" x14ac:dyDescent="0.25">
      <c r="S117" s="2">
        <v>1947.85</v>
      </c>
    </row>
    <row r="118" spans="19:19" x14ac:dyDescent="0.25">
      <c r="S118" s="2">
        <v>684.8</v>
      </c>
    </row>
    <row r="119" spans="19:19" x14ac:dyDescent="0.25">
      <c r="S119" s="2">
        <v>1550</v>
      </c>
    </row>
    <row r="120" spans="19:19" x14ac:dyDescent="0.25">
      <c r="S120" s="2">
        <v>7.79</v>
      </c>
    </row>
    <row r="121" spans="19:19" x14ac:dyDescent="0.25">
      <c r="S121" s="2">
        <v>0.39</v>
      </c>
    </row>
    <row r="122" spans="19:19" x14ac:dyDescent="0.25">
      <c r="S122" s="2">
        <v>348</v>
      </c>
    </row>
    <row r="123" spans="19:19" x14ac:dyDescent="0.25">
      <c r="S123" s="2">
        <v>1626.3</v>
      </c>
    </row>
    <row r="124" spans="19:19" x14ac:dyDescent="0.25">
      <c r="S124" s="2">
        <v>103.5</v>
      </c>
    </row>
    <row r="125" spans="19:19" x14ac:dyDescent="0.25">
      <c r="S125" s="2">
        <v>3190</v>
      </c>
    </row>
    <row r="126" spans="19:19" x14ac:dyDescent="0.25">
      <c r="S126" s="2">
        <v>15.39</v>
      </c>
    </row>
    <row r="127" spans="19:19" x14ac:dyDescent="0.25">
      <c r="S127" s="2">
        <v>0.77</v>
      </c>
    </row>
    <row r="128" spans="19:19" x14ac:dyDescent="0.25">
      <c r="S128" s="2">
        <v>0.21</v>
      </c>
    </row>
    <row r="129" spans="19:19" x14ac:dyDescent="0.25">
      <c r="S129" s="2">
        <v>1063.4000000000001</v>
      </c>
    </row>
    <row r="130" spans="19:19" x14ac:dyDescent="0.25">
      <c r="S130" s="2">
        <v>15.39</v>
      </c>
    </row>
    <row r="131" spans="19:19" x14ac:dyDescent="0.25">
      <c r="S131" s="2">
        <v>0.77</v>
      </c>
    </row>
    <row r="132" spans="19:19" x14ac:dyDescent="0.25">
      <c r="S132" s="2">
        <v>0.21</v>
      </c>
    </row>
    <row r="133" spans="19:19" x14ac:dyDescent="0.25">
      <c r="S133" s="2"/>
    </row>
    <row r="134" spans="19:19" x14ac:dyDescent="0.25">
      <c r="S134" s="2"/>
    </row>
    <row r="135" spans="19:19" x14ac:dyDescent="0.25">
      <c r="S135" s="2"/>
    </row>
    <row r="136" spans="19:19" x14ac:dyDescent="0.25">
      <c r="S136" s="2"/>
    </row>
    <row r="137" spans="19:19" x14ac:dyDescent="0.25">
      <c r="S137" s="2"/>
    </row>
    <row r="138" spans="19:19" x14ac:dyDescent="0.25">
      <c r="S138" s="2"/>
    </row>
    <row r="139" spans="19:19" x14ac:dyDescent="0.25">
      <c r="S139" s="2"/>
    </row>
    <row r="140" spans="19:19" x14ac:dyDescent="0.25">
      <c r="S140" s="2"/>
    </row>
    <row r="141" spans="19:19" x14ac:dyDescent="0.25">
      <c r="S141" s="2"/>
    </row>
    <row r="142" spans="19:19" x14ac:dyDescent="0.25">
      <c r="S142" s="2"/>
    </row>
    <row r="143" spans="19:19" x14ac:dyDescent="0.25">
      <c r="S143" s="2"/>
    </row>
    <row r="144" spans="19:19" x14ac:dyDescent="0.25">
      <c r="S144" s="2"/>
    </row>
    <row r="145" spans="19:19" x14ac:dyDescent="0.25">
      <c r="S145" s="2"/>
    </row>
    <row r="146" spans="19:19" x14ac:dyDescent="0.25">
      <c r="S146" s="2"/>
    </row>
    <row r="147" spans="19:19" x14ac:dyDescent="0.25">
      <c r="S147" s="2"/>
    </row>
    <row r="148" spans="19:19" x14ac:dyDescent="0.25">
      <c r="S148" s="2"/>
    </row>
    <row r="149" spans="19:19" x14ac:dyDescent="0.25">
      <c r="S149" s="2"/>
    </row>
    <row r="150" spans="19:19" x14ac:dyDescent="0.25">
      <c r="S150" s="2"/>
    </row>
    <row r="151" spans="19:19" x14ac:dyDescent="0.25">
      <c r="S151" s="2"/>
    </row>
    <row r="152" spans="19:19" x14ac:dyDescent="0.25">
      <c r="S152" s="2"/>
    </row>
    <row r="153" spans="19:19" x14ac:dyDescent="0.25">
      <c r="S153" s="2"/>
    </row>
    <row r="154" spans="19:19" x14ac:dyDescent="0.25">
      <c r="S154" s="2"/>
    </row>
    <row r="155" spans="19:19" x14ac:dyDescent="0.25">
      <c r="S155" s="2"/>
    </row>
    <row r="156" spans="19:19" x14ac:dyDescent="0.25">
      <c r="S156" s="2"/>
    </row>
    <row r="157" spans="19:19" x14ac:dyDescent="0.25">
      <c r="S157" s="2"/>
    </row>
    <row r="158" spans="19:19" x14ac:dyDescent="0.25">
      <c r="S158" s="2"/>
    </row>
    <row r="159" spans="19:19" x14ac:dyDescent="0.25">
      <c r="S159" s="2"/>
    </row>
    <row r="160" spans="19:19" x14ac:dyDescent="0.25">
      <c r="S160" s="2">
        <f>SUM(S5:S159)</f>
        <v>86222.399999999994</v>
      </c>
    </row>
    <row r="161" spans="19:19" x14ac:dyDescent="0.25">
      <c r="S161" s="2"/>
    </row>
    <row r="162" spans="19:19" x14ac:dyDescent="0.25">
      <c r="S162" s="2"/>
    </row>
    <row r="163" spans="19:19" x14ac:dyDescent="0.25">
      <c r="S163" s="2"/>
    </row>
    <row r="164" spans="19:19" x14ac:dyDescent="0.25">
      <c r="S164" s="2"/>
    </row>
    <row r="165" spans="19:19" x14ac:dyDescent="0.25">
      <c r="S165" s="2"/>
    </row>
    <row r="166" spans="19:19" x14ac:dyDescent="0.25">
      <c r="S166" s="2"/>
    </row>
    <row r="167" spans="19:19" x14ac:dyDescent="0.25">
      <c r="S167" s="2"/>
    </row>
    <row r="168" spans="19:19" x14ac:dyDescent="0.25">
      <c r="S168" s="2"/>
    </row>
    <row r="169" spans="19:19" x14ac:dyDescent="0.25">
      <c r="S169" s="2"/>
    </row>
    <row r="170" spans="19:19" x14ac:dyDescent="0.25">
      <c r="S170" s="2"/>
    </row>
    <row r="171" spans="19:19" x14ac:dyDescent="0.25">
      <c r="S171" s="2"/>
    </row>
    <row r="172" spans="19:19" x14ac:dyDescent="0.25">
      <c r="S172" s="2"/>
    </row>
    <row r="173" spans="19:19" x14ac:dyDescent="0.25">
      <c r="S173" s="2"/>
    </row>
    <row r="174" spans="19:19" x14ac:dyDescent="0.25">
      <c r="S174" s="2"/>
    </row>
    <row r="175" spans="19:19" x14ac:dyDescent="0.25">
      <c r="S175" s="2"/>
    </row>
    <row r="176" spans="19:19" x14ac:dyDescent="0.25">
      <c r="S176" s="2"/>
    </row>
    <row r="177" spans="19:19" x14ac:dyDescent="0.25">
      <c r="S177" s="2"/>
    </row>
    <row r="178" spans="19:19" x14ac:dyDescent="0.25">
      <c r="S178" s="2"/>
    </row>
    <row r="179" spans="19:19" x14ac:dyDescent="0.25">
      <c r="S179" s="2"/>
    </row>
    <row r="180" spans="19:19" x14ac:dyDescent="0.25">
      <c r="S180" s="2"/>
    </row>
    <row r="181" spans="19:19" x14ac:dyDescent="0.25">
      <c r="S181" s="2"/>
    </row>
    <row r="182" spans="19:19" x14ac:dyDescent="0.25">
      <c r="S182" s="2"/>
    </row>
    <row r="183" spans="19:19" x14ac:dyDescent="0.25">
      <c r="S183" s="2"/>
    </row>
    <row r="184" spans="19:19" x14ac:dyDescent="0.25">
      <c r="S184" s="2"/>
    </row>
    <row r="185" spans="19:19" x14ac:dyDescent="0.25">
      <c r="S185" s="2"/>
    </row>
    <row r="186" spans="19:19" x14ac:dyDescent="0.25">
      <c r="S186" s="2"/>
    </row>
    <row r="187" spans="19:19" x14ac:dyDescent="0.25">
      <c r="S187" s="2"/>
    </row>
    <row r="188" spans="19:19" x14ac:dyDescent="0.25">
      <c r="S188" s="2"/>
    </row>
    <row r="189" spans="19:19" x14ac:dyDescent="0.25">
      <c r="S189" s="2"/>
    </row>
    <row r="190" spans="19:19" x14ac:dyDescent="0.25">
      <c r="S190" s="2"/>
    </row>
    <row r="191" spans="19:19" x14ac:dyDescent="0.25">
      <c r="S191" s="2"/>
    </row>
    <row r="192" spans="19:19" x14ac:dyDescent="0.25">
      <c r="S192" s="2"/>
    </row>
    <row r="193" spans="19:19" x14ac:dyDescent="0.25">
      <c r="S193" s="2"/>
    </row>
    <row r="194" spans="19:19" x14ac:dyDescent="0.25">
      <c r="S194" s="2"/>
    </row>
    <row r="195" spans="19:19" x14ac:dyDescent="0.25">
      <c r="S195" s="2"/>
    </row>
    <row r="196" spans="19:19" x14ac:dyDescent="0.25">
      <c r="S196" s="2"/>
    </row>
    <row r="197" spans="19:19" x14ac:dyDescent="0.25">
      <c r="S197" s="2"/>
    </row>
    <row r="198" spans="19:19" x14ac:dyDescent="0.25">
      <c r="S198" s="2"/>
    </row>
    <row r="199" spans="19:19" x14ac:dyDescent="0.25">
      <c r="S199" s="2"/>
    </row>
    <row r="200" spans="19:19" x14ac:dyDescent="0.25">
      <c r="S200" s="2"/>
    </row>
    <row r="201" spans="19:19" x14ac:dyDescent="0.25">
      <c r="S201" s="2"/>
    </row>
    <row r="202" spans="19:19" x14ac:dyDescent="0.25">
      <c r="S202" s="2"/>
    </row>
    <row r="203" spans="19:19" x14ac:dyDescent="0.25">
      <c r="S203" s="2"/>
    </row>
    <row r="204" spans="19:19" x14ac:dyDescent="0.25">
      <c r="S204" s="2"/>
    </row>
    <row r="205" spans="19:19" x14ac:dyDescent="0.25">
      <c r="S205" s="2"/>
    </row>
    <row r="206" spans="19:19" x14ac:dyDescent="0.25">
      <c r="S206" s="2"/>
    </row>
    <row r="207" spans="19:19" x14ac:dyDescent="0.25">
      <c r="S207" s="2"/>
    </row>
    <row r="208" spans="19:19" x14ac:dyDescent="0.25">
      <c r="S208" s="2"/>
    </row>
    <row r="209" spans="19:19" x14ac:dyDescent="0.25">
      <c r="S209" s="2"/>
    </row>
    <row r="210" spans="19:19" x14ac:dyDescent="0.25">
      <c r="S210" s="2"/>
    </row>
    <row r="211" spans="19:19" x14ac:dyDescent="0.25">
      <c r="S211" s="2"/>
    </row>
    <row r="212" spans="19:19" x14ac:dyDescent="0.25">
      <c r="S212" s="2"/>
    </row>
    <row r="213" spans="19:19" x14ac:dyDescent="0.25">
      <c r="S213" s="2"/>
    </row>
    <row r="214" spans="19:19" x14ac:dyDescent="0.25">
      <c r="S214" s="2"/>
    </row>
    <row r="215" spans="19:19" x14ac:dyDescent="0.25">
      <c r="S215" s="2"/>
    </row>
    <row r="216" spans="19:19" x14ac:dyDescent="0.25">
      <c r="S216" s="2"/>
    </row>
    <row r="217" spans="19:19" x14ac:dyDescent="0.25">
      <c r="S217" s="2"/>
    </row>
    <row r="218" spans="19:19" x14ac:dyDescent="0.25">
      <c r="S218" s="2"/>
    </row>
    <row r="219" spans="19:19" x14ac:dyDescent="0.25">
      <c r="S219" s="2"/>
    </row>
    <row r="220" spans="19:19" x14ac:dyDescent="0.25">
      <c r="S220" s="2"/>
    </row>
    <row r="221" spans="19:19" x14ac:dyDescent="0.25">
      <c r="S221" s="2"/>
    </row>
    <row r="222" spans="19:19" x14ac:dyDescent="0.25">
      <c r="S222" s="2"/>
    </row>
    <row r="223" spans="19:19" x14ac:dyDescent="0.25">
      <c r="S223" s="2"/>
    </row>
    <row r="224" spans="19:19" x14ac:dyDescent="0.25">
      <c r="S224" s="2"/>
    </row>
    <row r="225" spans="19:19" x14ac:dyDescent="0.25">
      <c r="S225" s="2"/>
    </row>
    <row r="226" spans="19:19" x14ac:dyDescent="0.25">
      <c r="S226" s="2"/>
    </row>
    <row r="227" spans="19:19" x14ac:dyDescent="0.25">
      <c r="S227" s="2"/>
    </row>
    <row r="228" spans="19:19" x14ac:dyDescent="0.25">
      <c r="S228" s="2"/>
    </row>
    <row r="229" spans="19:19" x14ac:dyDescent="0.25">
      <c r="S229" s="2"/>
    </row>
    <row r="230" spans="19:19" x14ac:dyDescent="0.25">
      <c r="S230" s="2"/>
    </row>
    <row r="231" spans="19:19" x14ac:dyDescent="0.25">
      <c r="S231" s="2"/>
    </row>
    <row r="232" spans="19:19" x14ac:dyDescent="0.25">
      <c r="S232" s="2"/>
    </row>
    <row r="233" spans="19:19" x14ac:dyDescent="0.25">
      <c r="S233" s="2"/>
    </row>
    <row r="234" spans="19:19" x14ac:dyDescent="0.25">
      <c r="S234" s="2"/>
    </row>
    <row r="235" spans="19:19" x14ac:dyDescent="0.25">
      <c r="S235" s="2"/>
    </row>
    <row r="236" spans="19:19" x14ac:dyDescent="0.25">
      <c r="S236" s="2"/>
    </row>
    <row r="237" spans="19:19" x14ac:dyDescent="0.25">
      <c r="S237" s="2"/>
    </row>
    <row r="238" spans="19:19" x14ac:dyDescent="0.25">
      <c r="S238" s="2"/>
    </row>
    <row r="239" spans="19:19" x14ac:dyDescent="0.25">
      <c r="S239" s="2"/>
    </row>
    <row r="240" spans="19:19" x14ac:dyDescent="0.25">
      <c r="S240" s="2"/>
    </row>
    <row r="241" spans="19:19" x14ac:dyDescent="0.25">
      <c r="S241" s="2"/>
    </row>
  </sheetData>
  <mergeCells count="4">
    <mergeCell ref="B4:F4"/>
    <mergeCell ref="G4:K4"/>
    <mergeCell ref="A1:K1"/>
    <mergeCell ref="Q4:U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="60" zoomScaleNormal="100" workbookViewId="0">
      <selection activeCell="L9" sqref="L9"/>
    </sheetView>
  </sheetViews>
  <sheetFormatPr defaultRowHeight="15" x14ac:dyDescent="0.25"/>
  <cols>
    <col min="1" max="1" width="6" customWidth="1"/>
    <col min="2" max="2" width="34" customWidth="1"/>
    <col min="3" max="3" width="15.5703125" customWidth="1"/>
    <col min="4" max="5" width="4" customWidth="1"/>
    <col min="6" max="6" width="39.42578125" customWidth="1"/>
    <col min="7" max="7" width="19.85546875" customWidth="1"/>
  </cols>
  <sheetData>
    <row r="1" spans="1:10" ht="87.75" customHeight="1" x14ac:dyDescent="1.35">
      <c r="A1" s="41" t="s">
        <v>42</v>
      </c>
      <c r="B1" s="41"/>
      <c r="C1" s="41"/>
      <c r="D1" s="41"/>
      <c r="E1" s="41"/>
      <c r="F1" s="41"/>
      <c r="G1" s="41"/>
    </row>
    <row r="2" spans="1:10" ht="15" hidden="1" customHeight="1" x14ac:dyDescent="0.25">
      <c r="B2" s="40"/>
      <c r="C2" s="40"/>
      <c r="D2" s="40"/>
      <c r="E2" s="40"/>
      <c r="F2" s="40"/>
      <c r="G2" s="40"/>
    </row>
    <row r="3" spans="1:10" ht="45" customHeight="1" x14ac:dyDescent="0.25">
      <c r="A3" s="28" t="s">
        <v>43</v>
      </c>
      <c r="B3" s="28"/>
      <c r="C3" s="28"/>
      <c r="D3" s="28"/>
      <c r="E3" s="28"/>
      <c r="F3" s="28"/>
      <c r="G3" s="28"/>
    </row>
    <row r="4" spans="1:10" s="1" customFormat="1" ht="38.25" customHeight="1" x14ac:dyDescent="0.25">
      <c r="A4" s="24" t="s">
        <v>44</v>
      </c>
      <c r="B4" s="24"/>
      <c r="C4" s="24"/>
      <c r="D4" s="10"/>
      <c r="E4" s="24" t="s">
        <v>45</v>
      </c>
      <c r="F4" s="24"/>
      <c r="G4" s="24"/>
      <c r="J4" s="6"/>
    </row>
    <row r="5" spans="1:10" s="15" customFormat="1" ht="54.75" customHeight="1" x14ac:dyDescent="0.25">
      <c r="A5" s="27" t="s">
        <v>9</v>
      </c>
      <c r="B5" s="31"/>
      <c r="C5" s="32" t="s">
        <v>14</v>
      </c>
      <c r="E5" s="35" t="s">
        <v>10</v>
      </c>
      <c r="F5" s="35"/>
      <c r="G5" s="36" t="s">
        <v>14</v>
      </c>
    </row>
    <row r="6" spans="1:10" s="7" customFormat="1" ht="30" customHeight="1" x14ac:dyDescent="0.2">
      <c r="A6" s="14">
        <v>1</v>
      </c>
      <c r="B6" s="33" t="s">
        <v>12</v>
      </c>
      <c r="C6" s="17">
        <v>66657.899999999994</v>
      </c>
      <c r="E6" s="13">
        <v>1</v>
      </c>
      <c r="F6" s="34" t="s">
        <v>34</v>
      </c>
      <c r="G6" s="18">
        <v>15000</v>
      </c>
    </row>
    <row r="7" spans="1:10" s="7" customFormat="1" ht="30" customHeight="1" x14ac:dyDescent="0.2">
      <c r="A7" s="13">
        <v>2</v>
      </c>
      <c r="B7" s="33" t="s">
        <v>15</v>
      </c>
      <c r="C7" s="17">
        <v>70000</v>
      </c>
      <c r="E7" s="13">
        <v>2</v>
      </c>
      <c r="F7" s="34" t="s">
        <v>17</v>
      </c>
      <c r="G7" s="18">
        <v>30000</v>
      </c>
    </row>
    <row r="8" spans="1:10" s="7" customFormat="1" ht="30" customHeight="1" x14ac:dyDescent="0.2">
      <c r="A8" s="13">
        <v>3</v>
      </c>
      <c r="B8" s="33" t="s">
        <v>16</v>
      </c>
      <c r="C8" s="17">
        <v>30000</v>
      </c>
      <c r="E8" s="13">
        <v>3</v>
      </c>
      <c r="F8" s="34" t="s">
        <v>18</v>
      </c>
      <c r="G8" s="18">
        <v>10000</v>
      </c>
    </row>
    <row r="9" spans="1:10" s="7" customFormat="1" ht="30" customHeight="1" x14ac:dyDescent="0.25">
      <c r="A9" s="13">
        <v>4</v>
      </c>
      <c r="B9" s="8" t="s">
        <v>13</v>
      </c>
      <c r="C9" s="17">
        <v>35000</v>
      </c>
      <c r="E9" s="13">
        <v>4</v>
      </c>
      <c r="F9" s="34" t="s">
        <v>19</v>
      </c>
      <c r="G9" s="18">
        <v>10000</v>
      </c>
    </row>
    <row r="10" spans="1:10" s="7" customFormat="1" ht="30" customHeight="1" x14ac:dyDescent="0.25">
      <c r="A10" s="13"/>
      <c r="B10" s="8"/>
      <c r="C10" s="17"/>
      <c r="E10" s="13">
        <v>5</v>
      </c>
      <c r="F10" s="34" t="s">
        <v>20</v>
      </c>
      <c r="G10" s="18">
        <v>5000</v>
      </c>
    </row>
    <row r="11" spans="1:10" s="7" customFormat="1" ht="30" customHeight="1" x14ac:dyDescent="0.25">
      <c r="A11" s="13"/>
      <c r="B11" s="8"/>
      <c r="C11" s="17"/>
      <c r="E11" s="13">
        <v>6</v>
      </c>
      <c r="F11" s="34" t="s">
        <v>35</v>
      </c>
      <c r="G11" s="18">
        <v>5000</v>
      </c>
    </row>
    <row r="12" spans="1:10" s="7" customFormat="1" ht="30" customHeight="1" x14ac:dyDescent="0.25">
      <c r="A12" s="13"/>
      <c r="B12" s="8"/>
      <c r="C12" s="17"/>
      <c r="E12" s="13">
        <v>7</v>
      </c>
      <c r="F12" s="34" t="s">
        <v>21</v>
      </c>
      <c r="G12" s="18">
        <v>500</v>
      </c>
    </row>
    <row r="13" spans="1:10" s="7" customFormat="1" ht="30" customHeight="1" x14ac:dyDescent="0.25">
      <c r="A13" s="13"/>
      <c r="B13" s="8"/>
      <c r="C13" s="17"/>
      <c r="E13" s="13">
        <v>8</v>
      </c>
      <c r="F13" s="34" t="s">
        <v>22</v>
      </c>
      <c r="G13" s="18">
        <v>5000</v>
      </c>
    </row>
    <row r="14" spans="1:10" s="7" customFormat="1" ht="30" customHeight="1" x14ac:dyDescent="0.25">
      <c r="A14" s="13"/>
      <c r="B14" s="8"/>
      <c r="C14" s="17"/>
      <c r="E14" s="13">
        <v>9</v>
      </c>
      <c r="F14" s="34" t="s">
        <v>23</v>
      </c>
      <c r="G14" s="18">
        <v>20000</v>
      </c>
    </row>
    <row r="15" spans="1:10" s="7" customFormat="1" ht="30" customHeight="1" x14ac:dyDescent="0.25">
      <c r="A15" s="13"/>
      <c r="B15" s="8"/>
      <c r="C15" s="17"/>
      <c r="E15" s="13">
        <v>10</v>
      </c>
      <c r="F15" s="34" t="s">
        <v>24</v>
      </c>
      <c r="G15" s="18">
        <v>5000</v>
      </c>
    </row>
    <row r="16" spans="1:10" s="7" customFormat="1" ht="30" customHeight="1" x14ac:dyDescent="0.25">
      <c r="A16" s="13"/>
      <c r="B16" s="8"/>
      <c r="C16" s="20"/>
      <c r="E16" s="13">
        <v>11</v>
      </c>
      <c r="F16" s="34" t="s">
        <v>25</v>
      </c>
      <c r="G16" s="18">
        <v>10000</v>
      </c>
    </row>
    <row r="17" spans="1:7" s="7" customFormat="1" ht="30" customHeight="1" x14ac:dyDescent="0.25">
      <c r="A17" s="13"/>
      <c r="B17" s="8"/>
      <c r="C17" s="20"/>
      <c r="E17" s="13">
        <v>12</v>
      </c>
      <c r="F17" s="34" t="s">
        <v>26</v>
      </c>
      <c r="G17" s="18">
        <v>10000</v>
      </c>
    </row>
    <row r="18" spans="1:7" s="7" customFormat="1" ht="30" customHeight="1" x14ac:dyDescent="0.25">
      <c r="A18" s="13"/>
      <c r="B18" s="9"/>
      <c r="C18" s="20"/>
      <c r="E18" s="13">
        <v>13</v>
      </c>
      <c r="F18" s="34" t="s">
        <v>36</v>
      </c>
      <c r="G18" s="18">
        <v>10000</v>
      </c>
    </row>
    <row r="19" spans="1:7" s="7" customFormat="1" ht="30" customHeight="1" x14ac:dyDescent="0.25">
      <c r="A19" s="13"/>
      <c r="B19" s="9"/>
      <c r="C19" s="20"/>
      <c r="E19" s="13">
        <v>14</v>
      </c>
      <c r="F19" s="34" t="s">
        <v>37</v>
      </c>
      <c r="G19" s="18">
        <v>10000</v>
      </c>
    </row>
    <row r="20" spans="1:7" s="7" customFormat="1" ht="30" customHeight="1" x14ac:dyDescent="0.25">
      <c r="A20" s="13"/>
      <c r="B20" s="9"/>
      <c r="C20" s="20"/>
      <c r="E20" s="13">
        <v>15</v>
      </c>
      <c r="F20" s="34" t="s">
        <v>27</v>
      </c>
      <c r="G20" s="18">
        <v>10000</v>
      </c>
    </row>
    <row r="21" spans="1:7" s="7" customFormat="1" ht="30" customHeight="1" x14ac:dyDescent="0.25">
      <c r="A21" s="13"/>
      <c r="B21" s="9"/>
      <c r="C21" s="20"/>
      <c r="E21" s="13">
        <v>16</v>
      </c>
      <c r="F21" s="34" t="s">
        <v>28</v>
      </c>
      <c r="G21" s="18">
        <v>10000</v>
      </c>
    </row>
    <row r="22" spans="1:7" s="7" customFormat="1" ht="30" customHeight="1" x14ac:dyDescent="0.25">
      <c r="A22" s="13"/>
      <c r="B22" s="9"/>
      <c r="C22" s="20"/>
      <c r="E22" s="13">
        <v>17</v>
      </c>
      <c r="F22" s="34" t="s">
        <v>29</v>
      </c>
      <c r="G22" s="18">
        <v>10000</v>
      </c>
    </row>
    <row r="23" spans="1:7" s="7" customFormat="1" ht="30" customHeight="1" x14ac:dyDescent="0.25">
      <c r="A23" s="13"/>
      <c r="B23" s="9"/>
      <c r="C23" s="20"/>
      <c r="E23" s="13">
        <v>18</v>
      </c>
      <c r="F23" s="34" t="s">
        <v>30</v>
      </c>
      <c r="G23" s="18">
        <v>10000</v>
      </c>
    </row>
    <row r="24" spans="1:7" s="7" customFormat="1" ht="30" customHeight="1" x14ac:dyDescent="0.25">
      <c r="A24" s="13"/>
      <c r="B24" s="9"/>
      <c r="C24" s="20"/>
      <c r="E24" s="13">
        <v>19</v>
      </c>
      <c r="F24" s="34" t="s">
        <v>31</v>
      </c>
      <c r="G24" s="18">
        <v>6000</v>
      </c>
    </row>
    <row r="25" spans="1:7" s="7" customFormat="1" ht="30" customHeight="1" x14ac:dyDescent="0.25">
      <c r="A25" s="13"/>
      <c r="B25" s="9"/>
      <c r="C25" s="20"/>
      <c r="E25" s="13">
        <v>20</v>
      </c>
      <c r="F25" s="34" t="s">
        <v>32</v>
      </c>
      <c r="G25" s="18">
        <v>5000</v>
      </c>
    </row>
    <row r="26" spans="1:7" s="7" customFormat="1" ht="30" customHeight="1" x14ac:dyDescent="0.25">
      <c r="A26" s="13"/>
      <c r="B26" s="9"/>
      <c r="C26" s="20"/>
      <c r="E26" s="13">
        <v>21</v>
      </c>
      <c r="F26" s="34" t="s">
        <v>33</v>
      </c>
      <c r="G26" s="18">
        <v>5000</v>
      </c>
    </row>
    <row r="27" spans="1:7" s="7" customFormat="1" ht="30" customHeight="1" thickBot="1" x14ac:dyDescent="0.3">
      <c r="A27" s="13">
        <v>14</v>
      </c>
      <c r="B27" s="9"/>
      <c r="C27" s="9"/>
      <c r="E27" s="13"/>
      <c r="F27" s="8"/>
      <c r="G27" s="8"/>
    </row>
    <row r="28" spans="1:7" s="7" customFormat="1" ht="37.5" customHeight="1" thickBot="1" x14ac:dyDescent="0.3">
      <c r="B28" s="11" t="s">
        <v>8</v>
      </c>
      <c r="C28" s="16">
        <f>SUM(C6:C27)</f>
        <v>201657.9</v>
      </c>
      <c r="D28" s="12"/>
      <c r="E28" s="37"/>
      <c r="F28" s="38" t="s">
        <v>11</v>
      </c>
      <c r="G28" s="39">
        <f>SUM(G6:G27)</f>
        <v>201500</v>
      </c>
    </row>
    <row r="29" spans="1:7" s="7" customFormat="1" ht="30" customHeight="1" x14ac:dyDescent="0.25"/>
    <row r="30" spans="1:7" s="7" customFormat="1" ht="51" customHeight="1" x14ac:dyDescent="0.25">
      <c r="B30" s="30" t="s">
        <v>39</v>
      </c>
      <c r="C30" s="25" t="s">
        <v>40</v>
      </c>
      <c r="D30" s="25"/>
      <c r="E30" s="25"/>
      <c r="F30" s="21" t="s">
        <v>41</v>
      </c>
      <c r="G30" s="21" t="s">
        <v>38</v>
      </c>
    </row>
    <row r="31" spans="1:7" s="7" customFormat="1" ht="23.25" customHeight="1" x14ac:dyDescent="0.25">
      <c r="B31" s="21"/>
      <c r="D31" s="29"/>
      <c r="E31" s="29"/>
    </row>
    <row r="32" spans="1:7" s="7" customFormat="1" ht="39" customHeight="1" x14ac:dyDescent="0.25">
      <c r="B32" s="19"/>
      <c r="D32" s="26"/>
      <c r="E32" s="26"/>
    </row>
  </sheetData>
  <mergeCells count="8">
    <mergeCell ref="C30:E30"/>
    <mergeCell ref="A3:G3"/>
    <mergeCell ref="A1:G1"/>
    <mergeCell ref="D32:E32"/>
    <mergeCell ref="A5:B5"/>
    <mergeCell ref="E5:F5"/>
    <mergeCell ref="A4:C4"/>
    <mergeCell ref="E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2023</vt:lpstr>
      <vt:lpstr>Sayfa3</vt:lpstr>
      <vt:lpstr>'2023'!Yazdırma_Alanı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2024-02-07T14:56:10Z</dcterms:modified>
</cp:coreProperties>
</file>